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1821\Desktop\temp\ok GT quantification thyroide\AAC &amp; AAP\"/>
    </mc:Choice>
  </mc:AlternateContent>
  <bookViews>
    <workbookView xWindow="0" yWindow="0" windowWidth="20490" windowHeight="7020"/>
  </bookViews>
  <sheets>
    <sheet name="Formulaire Participation" sheetId="1" r:id="rId1"/>
    <sheet name="FAQ"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2" l="1"/>
  <c r="C31" i="2" l="1"/>
  <c r="C25" i="2"/>
  <c r="B25" i="2"/>
  <c r="C24" i="2"/>
  <c r="B24" i="2"/>
  <c r="C33" i="2" l="1"/>
  <c r="C34" i="2" s="1"/>
</calcChain>
</file>

<file path=xl/sharedStrings.xml><?xml version="1.0" encoding="utf-8"?>
<sst xmlns="http://schemas.openxmlformats.org/spreadsheetml/2006/main" count="88" uniqueCount="66">
  <si>
    <t>Gamma- Caméra</t>
  </si>
  <si>
    <t>Positionnement du patient</t>
  </si>
  <si>
    <t>Nom du centre :</t>
  </si>
  <si>
    <t>Prénom et Nom du Physicien :</t>
  </si>
  <si>
    <t>Adresse :</t>
  </si>
  <si>
    <t>Téléphone :</t>
  </si>
  <si>
    <t>Email :</t>
  </si>
  <si>
    <t>Nom du Pinhole :</t>
  </si>
  <si>
    <t>N°1</t>
  </si>
  <si>
    <t>N°2</t>
  </si>
  <si>
    <t>Nom du LEHR :</t>
  </si>
  <si>
    <t>Constructeur :</t>
  </si>
  <si>
    <t>Modèle :</t>
  </si>
  <si>
    <t>Distance entre collimateur et patient :</t>
  </si>
  <si>
    <t>durée :</t>
  </si>
  <si>
    <t>fenêtre en énergie :</t>
  </si>
  <si>
    <t>zoom :</t>
  </si>
  <si>
    <t>matrice :</t>
  </si>
  <si>
    <t>Remarque (s) :</t>
  </si>
  <si>
    <t>Collimateur PINHOLE</t>
  </si>
  <si>
    <t>Collimateur LEHR</t>
  </si>
  <si>
    <t>Utilisation d'une cale (O/N) :</t>
  </si>
  <si>
    <t>Radionucléide(s) :</t>
  </si>
  <si>
    <t>Protocole d'acquisition</t>
  </si>
  <si>
    <r>
      <rPr>
        <b/>
        <sz val="12"/>
        <color theme="1"/>
        <rFont val="Calibri"/>
        <family val="2"/>
        <scheme val="minor"/>
      </rPr>
      <t xml:space="preserve">Tc99m </t>
    </r>
    <r>
      <rPr>
        <sz val="8"/>
        <color theme="1"/>
        <rFont val="Calibri"/>
        <family val="2"/>
        <scheme val="minor"/>
      </rPr>
      <t>(O/N):</t>
    </r>
  </si>
  <si>
    <r>
      <rPr>
        <b/>
        <sz val="12"/>
        <color theme="1"/>
        <rFont val="Calibri"/>
        <family val="2"/>
        <scheme val="minor"/>
      </rPr>
      <t>Pinhole</t>
    </r>
    <r>
      <rPr>
        <b/>
        <sz val="8"/>
        <color theme="1"/>
        <rFont val="Calibri"/>
        <family val="2"/>
        <scheme val="minor"/>
      </rPr>
      <t xml:space="preserve"> </t>
    </r>
    <r>
      <rPr>
        <sz val="8"/>
        <color theme="1"/>
        <rFont val="Calibri"/>
        <family val="2"/>
        <scheme val="minor"/>
      </rPr>
      <t>(O/N):</t>
    </r>
  </si>
  <si>
    <r>
      <rPr>
        <b/>
        <sz val="12"/>
        <color theme="1"/>
        <rFont val="Calibri"/>
        <family val="2"/>
        <scheme val="minor"/>
      </rPr>
      <t>LEHR</t>
    </r>
    <r>
      <rPr>
        <b/>
        <sz val="8"/>
        <color theme="1"/>
        <rFont val="Calibri"/>
        <family val="2"/>
        <scheme val="minor"/>
      </rPr>
      <t xml:space="preserve"> </t>
    </r>
    <r>
      <rPr>
        <sz val="8"/>
        <color theme="1"/>
        <rFont val="Calibri"/>
        <family val="2"/>
        <scheme val="minor"/>
      </rPr>
      <t>(O/N):</t>
    </r>
  </si>
  <si>
    <r>
      <t xml:space="preserve">Date limite de dépôt de participation :  </t>
    </r>
    <r>
      <rPr>
        <b/>
        <sz val="11"/>
        <color rgb="FF0070C0"/>
        <rFont val="Calibri"/>
        <family val="2"/>
        <scheme val="minor"/>
      </rPr>
      <t>1 juin 2020</t>
    </r>
    <r>
      <rPr>
        <b/>
        <sz val="11"/>
        <color theme="1"/>
        <rFont val="Calibri"/>
        <family val="2"/>
        <scheme val="minor"/>
      </rPr>
      <t xml:space="preserve">   -   Formulaire à envoyer par mail à :  gt-thyroide@sfpm.fr</t>
    </r>
  </si>
  <si>
    <t>Disponibilité(s) / Indisponibilité(s) prévisionnelle(s) pour effectuer les mesures :</t>
  </si>
  <si>
    <t>GT SFPM / partenariat IRSN</t>
  </si>
  <si>
    <r>
      <t xml:space="preserve">I-123
</t>
    </r>
    <r>
      <rPr>
        <sz val="8"/>
        <color theme="1"/>
        <rFont val="Calibri"/>
        <family val="2"/>
        <scheme val="minor"/>
      </rPr>
      <t>(O/N):</t>
    </r>
  </si>
  <si>
    <t>Référénce :</t>
  </si>
  <si>
    <t>Apport de l'impression 3D pour la réalisation de familles de fantômes d'étalonnage dédiés à la personnalisation de la mesure en dosimétrie interne</t>
  </si>
  <si>
    <t>Thèse de doctorat / sept.2018 / Tiffany BEAUCMONT - IRSN - Paris-Sud</t>
  </si>
  <si>
    <t>- 5 fantômes thyroïdiens IRSN
- la seringue standardisée du GT
- le fantôme thyroïdien de votre centre (seringue, flacon, autre…)</t>
  </si>
  <si>
    <t>* 1 configuration correspond à :</t>
  </si>
  <si>
    <t>Jeu de 5 fantômes IRSN :</t>
  </si>
  <si>
    <t>Pour une caméra / un collimateur / un radionucléïde / 7 géométries de fantôme
Les 7 géométries feront l'objet de 2 séries d'acquisition :
   - Une géométrie standardisée (distance, fenêtre,…prédéfinis)
   - Une géométrie "locale" utilisée en clinique (valeurs locales de distance, fenêtre, ...)</t>
  </si>
  <si>
    <r>
      <rPr>
        <b/>
        <sz val="12"/>
        <color theme="1"/>
        <rFont val="Calibri"/>
        <family val="2"/>
        <scheme val="minor"/>
      </rPr>
      <t>I-131</t>
    </r>
    <r>
      <rPr>
        <b/>
        <vertAlign val="superscript"/>
        <sz val="12"/>
        <color theme="1"/>
        <rFont val="Calibri"/>
        <family val="2"/>
        <scheme val="minor"/>
      </rPr>
      <t>#</t>
    </r>
    <r>
      <rPr>
        <b/>
        <sz val="12"/>
        <color theme="1"/>
        <rFont val="Calibri"/>
        <family val="2"/>
        <scheme val="minor"/>
      </rPr>
      <t xml:space="preserve">
</t>
    </r>
    <r>
      <rPr>
        <sz val="8"/>
        <color theme="1"/>
        <rFont val="Calibri"/>
        <family val="2"/>
        <scheme val="minor"/>
      </rPr>
      <t>(O/N):</t>
    </r>
  </si>
  <si>
    <t>Radionucléides</t>
  </si>
  <si>
    <t>Pour votre(vos) configuration(s) * :</t>
  </si>
  <si>
    <t>Tc99m</t>
  </si>
  <si>
    <t>I-123</t>
  </si>
  <si>
    <t>Préparation fantômes (min) :</t>
  </si>
  <si>
    <t>Temps création des protocoles (min par configuration*) :</t>
  </si>
  <si>
    <t>Temps gestion des fichiers (min par configuration*) :</t>
  </si>
  <si>
    <t>Acquisition (min par configuration* x 2 séries) :</t>
  </si>
  <si>
    <t>Total pour 1 configuration* (heures) :</t>
  </si>
  <si>
    <t>Par géométrie (fantôme) (MBq) :</t>
  </si>
  <si>
    <t>Pour 1 configuration * (MBq) :</t>
  </si>
  <si>
    <t>Activités nécessaires du (des) radionucléide(s) :</t>
  </si>
  <si>
    <t>A votre disposition</t>
  </si>
  <si>
    <t>- Les fantômes + Tutoriel de remplissage et positionnement des fantômes + Fiche de prêt
- Des câles de positionnement pour fixer la distance de positionnement entre le collimateur et le fantôme
- Fichier de recueil excel</t>
  </si>
  <si>
    <t>Estimation du temps nécessaire  :</t>
  </si>
  <si>
    <r>
      <t xml:space="preserve">                  </t>
    </r>
    <r>
      <rPr>
        <sz val="11"/>
        <color rgb="FF0070C0"/>
        <rFont val="Calibri"/>
        <family val="2"/>
        <scheme val="minor"/>
      </rPr>
      <t xml:space="preserve">GT Thyroïde </t>
    </r>
    <r>
      <rPr>
        <b/>
        <sz val="16"/>
        <rFont val="Calibri"/>
        <family val="2"/>
        <scheme val="minor"/>
      </rPr>
      <t xml:space="preserve">                     FAQ et Définitions</t>
    </r>
  </si>
  <si>
    <t>NaI / CZT (Type et dimensions) :</t>
  </si>
  <si>
    <t xml:space="preserve"> Total indicatif pour votre(vos) x configuration(s)* (en j / hh:mm) :</t>
  </si>
  <si>
    <r>
      <t xml:space="preserve">- Le Tc99m et/ou l'I-123 peuvent être utilisés dans cette étude
- </t>
    </r>
    <r>
      <rPr>
        <vertAlign val="superscript"/>
        <sz val="11"/>
        <color theme="1"/>
        <rFont val="Calibri"/>
        <family val="2"/>
        <scheme val="minor"/>
      </rPr>
      <t>#</t>
    </r>
    <r>
      <rPr>
        <sz val="11"/>
        <color theme="1"/>
        <rFont val="Calibri"/>
        <family val="2"/>
        <scheme val="minor"/>
      </rPr>
      <t xml:space="preserve"> Les informations concernant votre utilisation de l'I-131 dans le formulaire de participation sont indicatives, et permettront d'anticiper sur les besoins d'une poursuite/prochaine étude</t>
    </r>
  </si>
  <si>
    <t>Temps d'installation (min par configuration*) :</t>
  </si>
  <si>
    <t>Formulaire de participation au Groupe de travail SFPM
Précision de la mesure de la fixation thyroïdienne
Evaluation à l’aide de fantômes réalistes.</t>
  </si>
  <si>
    <t xml:space="preserve"> Etes vous éventuellement disponibles pour réaliser une mesure NEMA de sensibilité et de résolution spatiale ( 1 h d'immobilisation gamma-caméra) ?</t>
  </si>
  <si>
    <t>Deux jeux de 5 fantômes thyroïdiens seront utilisés pour l'étude, dédié chacun à un radioélément (Tc99m ou I-123). La ré-expédition du matériel sera à la charge du centre participant.</t>
  </si>
  <si>
    <t>Pour quelles configuration puis-je participer ?</t>
  </si>
  <si>
    <t>Le jeu de fantôme : 7 géométries</t>
  </si>
  <si>
    <t>Vous pouvez réaliser une ou plusieurs configurations utilisées en routine pour la définition de la fixation thyroïdienne dans votre centre. Vous pouvez également décider d'apporter votre participation pour un collimateur ou un radionucléide non utilisé en routine. Dans ce cas, seule la série avec géométrie standardisée sera à réaliser.</t>
  </si>
  <si>
    <t>Remarque : Possibilité d'utiliser le jeu de fantômes en parrallèle sur 2 caméras pour économiser sur le temps de préparation des fantômes, et également éviter le temps de décroissance entre deux manipulations pour s'affranchir de l'activité résiduelle après rinçage des fantômes.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</si>
</sst>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b/>
      <sz val="8"/>
      <color theme="1"/>
      <name val="Calibri"/>
      <family val="2"/>
      <scheme val="minor"/>
    </font>
    <font>
      <sz val="11"/>
      <color rgb="FF0070C0"/>
      <name val="Calibri"/>
      <family val="2"/>
      <scheme val="minor"/>
    </font>
    <font>
      <b/>
      <sz val="11"/>
      <color rgb="FF0070C0"/>
      <name val="Calibri"/>
      <family val="2"/>
      <scheme val="minor"/>
    </font>
    <font>
      <b/>
      <sz val="12"/>
      <color rgb="FF0070C0"/>
      <name val="Calibri"/>
      <family val="2"/>
      <scheme val="minor"/>
    </font>
    <font>
      <b/>
      <sz val="14"/>
      <color theme="0"/>
      <name val="Calibri"/>
      <family val="2"/>
      <scheme val="minor"/>
    </font>
    <font>
      <sz val="14"/>
      <color theme="0"/>
      <name val="Calibri"/>
      <family val="2"/>
      <scheme val="minor"/>
    </font>
    <font>
      <sz val="11"/>
      <name val="Calibri"/>
      <family val="2"/>
      <scheme val="minor"/>
    </font>
    <font>
      <sz val="11"/>
      <color theme="8"/>
      <name val="Calibri"/>
      <family val="2"/>
      <scheme val="minor"/>
    </font>
    <font>
      <i/>
      <sz val="10"/>
      <name val="Calibri"/>
      <family val="2"/>
      <scheme val="minor"/>
    </font>
    <font>
      <b/>
      <vertAlign val="superscript"/>
      <sz val="12"/>
      <color theme="1"/>
      <name val="Calibri"/>
      <family val="2"/>
      <scheme val="minor"/>
    </font>
    <font>
      <vertAlign val="superscript"/>
      <sz val="11"/>
      <color theme="1"/>
      <name val="Calibri"/>
      <family val="2"/>
      <scheme val="minor"/>
    </font>
    <font>
      <b/>
      <sz val="16"/>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indexed="64"/>
      </right>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right style="thin">
        <color indexed="64"/>
      </right>
      <top style="thin">
        <color theme="0" tint="-0.24994659260841701"/>
      </top>
      <bottom style="thin">
        <color auto="1"/>
      </bottom>
      <diagonal/>
    </border>
    <border>
      <left/>
      <right/>
      <top style="thin">
        <color theme="0" tint="-0.2499465926084170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0" fillId="0" borderId="0" xfId="0" applyBorder="1"/>
    <xf numFmtId="0" fontId="0" fillId="0" borderId="0" xfId="0" applyAlignment="1">
      <alignment horizontal="center" vertical="center"/>
    </xf>
    <xf numFmtId="0" fontId="1" fillId="0" borderId="17" xfId="0" applyFont="1" applyFill="1" applyBorder="1" applyAlignment="1">
      <alignment horizontal="center" vertical="center" wrapText="1"/>
    </xf>
    <xf numFmtId="0" fontId="0" fillId="0" borderId="0" xfId="0" applyFill="1"/>
    <xf numFmtId="0" fontId="6" fillId="0" borderId="10"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1" fillId="3" borderId="1" xfId="0" applyFont="1" applyFill="1" applyBorder="1" applyAlignment="1">
      <alignment horizontal="left" vertical="center"/>
    </xf>
    <xf numFmtId="0" fontId="11" fillId="3" borderId="3" xfId="0" applyFont="1" applyFill="1" applyBorder="1" applyAlignment="1">
      <alignment vertical="center" wrapText="1"/>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2" xfId="0" applyFont="1" applyFill="1" applyBorder="1" applyAlignment="1">
      <alignment vertical="center"/>
    </xf>
    <xf numFmtId="0" fontId="8" fillId="0" borderId="5" xfId="0" applyFont="1" applyBorder="1" applyAlignment="1">
      <alignment horizontal="center" wrapText="1"/>
    </xf>
    <xf numFmtId="0" fontId="0" fillId="2" borderId="13"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9"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30" xfId="0" applyFill="1" applyBorder="1" applyAlignment="1" applyProtection="1">
      <alignment horizont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protection locked="0"/>
    </xf>
    <xf numFmtId="0" fontId="0" fillId="0" borderId="0" xfId="0" applyAlignment="1">
      <alignment vertical="center"/>
    </xf>
    <xf numFmtId="0" fontId="14" fillId="0" borderId="0" xfId="0" applyFont="1" applyAlignment="1">
      <alignment wrapText="1"/>
    </xf>
    <xf numFmtId="0" fontId="0" fillId="0" borderId="0" xfId="0" quotePrefix="1" applyAlignment="1">
      <alignment vertical="center" wrapText="1"/>
    </xf>
    <xf numFmtId="0" fontId="3" fillId="0" borderId="0" xfId="0" applyFont="1" applyBorder="1" applyAlignment="1"/>
    <xf numFmtId="0" fontId="0" fillId="0" borderId="0" xfId="0" applyBorder="1" applyAlignment="1">
      <alignment vertical="center"/>
    </xf>
    <xf numFmtId="0" fontId="6" fillId="0" borderId="0" xfId="0" applyFont="1" applyBorder="1" applyAlignment="1">
      <alignment horizontal="center" vertical="center"/>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Fill="1" applyBorder="1" applyAlignment="1">
      <alignment horizontal="center" vertical="center"/>
    </xf>
    <xf numFmtId="2" fontId="6" fillId="0" borderId="8" xfId="0" applyNumberFormat="1" applyFont="1" applyBorder="1" applyAlignment="1">
      <alignment horizontal="center" vertical="center"/>
    </xf>
    <xf numFmtId="0" fontId="2" fillId="3" borderId="1" xfId="0" applyFont="1" applyFill="1" applyBorder="1" applyAlignment="1">
      <alignment horizontal="left" vertical="top"/>
    </xf>
    <xf numFmtId="0" fontId="10" fillId="4" borderId="38" xfId="0" applyFont="1" applyFill="1" applyBorder="1" applyAlignment="1">
      <alignment horizontal="center" vertical="center"/>
    </xf>
    <xf numFmtId="0" fontId="10" fillId="4" borderId="39" xfId="0" applyFont="1" applyFill="1" applyBorder="1" applyAlignment="1">
      <alignment horizontal="center" vertical="center"/>
    </xf>
    <xf numFmtId="0" fontId="18" fillId="5" borderId="5" xfId="0" applyFont="1" applyFill="1" applyBorder="1" applyAlignment="1">
      <alignment vertical="center"/>
    </xf>
    <xf numFmtId="0" fontId="18" fillId="5" borderId="9" xfId="0" applyFont="1" applyFill="1" applyBorder="1" applyAlignment="1">
      <alignment vertical="center"/>
    </xf>
    <xf numFmtId="0" fontId="18" fillId="5" borderId="6" xfId="0" applyFont="1" applyFill="1" applyBorder="1" applyAlignment="1">
      <alignment vertical="center"/>
    </xf>
    <xf numFmtId="0" fontId="11" fillId="3" borderId="34" xfId="0" applyFont="1" applyFill="1" applyBorder="1" applyAlignment="1">
      <alignment horizontal="left" vertical="center"/>
    </xf>
    <xf numFmtId="0" fontId="9" fillId="0" borderId="37" xfId="0" applyFont="1" applyFill="1" applyBorder="1" applyAlignment="1">
      <alignment horizontal="right" vertical="center"/>
    </xf>
    <xf numFmtId="0" fontId="0" fillId="0" borderId="7" xfId="0" applyFont="1" applyBorder="1" applyAlignment="1">
      <alignment horizontal="right" vertical="center"/>
    </xf>
    <xf numFmtId="0" fontId="10" fillId="4" borderId="8" xfId="0" applyFont="1" applyFill="1" applyBorder="1" applyAlignment="1">
      <alignment horizontal="center" vertical="center"/>
    </xf>
    <xf numFmtId="0" fontId="0" fillId="0" borderId="7" xfId="0" quotePrefix="1" applyBorder="1" applyAlignment="1">
      <alignment horizontal="left" vertical="center" wrapText="1"/>
    </xf>
    <xf numFmtId="0" fontId="0" fillId="0" borderId="0" xfId="0" quotePrefix="1" applyBorder="1" applyAlignment="1">
      <alignment horizontal="left" vertical="center" wrapText="1"/>
    </xf>
    <xf numFmtId="0" fontId="0" fillId="0" borderId="8" xfId="0" quotePrefix="1" applyBorder="1" applyAlignment="1">
      <alignment horizontal="left" vertical="center" wrapText="1"/>
    </xf>
    <xf numFmtId="0" fontId="0" fillId="0" borderId="0" xfId="0" applyAlignment="1">
      <alignment wrapText="1"/>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6" xfId="0" applyFont="1" applyFill="1" applyBorder="1" applyAlignment="1">
      <alignment horizontal="center" vertical="center"/>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0" xfId="0"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1" fillId="3" borderId="9"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2" borderId="30"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2" fillId="3" borderId="8" xfId="0" applyFont="1" applyFill="1" applyBorder="1" applyAlignment="1">
      <alignment horizontal="left" vertical="center"/>
    </xf>
    <xf numFmtId="0" fontId="4" fillId="2" borderId="1" xfId="0" applyFont="1" applyFill="1" applyBorder="1" applyAlignment="1" applyProtection="1">
      <alignment horizontal="center" vertical="center"/>
      <protection locked="0"/>
    </xf>
    <xf numFmtId="0" fontId="3" fillId="0" borderId="2" xfId="0" applyFont="1" applyFill="1" applyBorder="1" applyAlignment="1">
      <alignment horizontal="right" vertical="center"/>
    </xf>
    <xf numFmtId="0" fontId="1" fillId="0" borderId="9" xfId="0" applyFont="1" applyBorder="1" applyAlignment="1">
      <alignment horizontal="center" vertical="center"/>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2" borderId="5"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2" fillId="3" borderId="9" xfId="0" applyFont="1" applyFill="1" applyBorder="1" applyAlignment="1">
      <alignment horizontal="left" vertical="top" wrapText="1"/>
    </xf>
    <xf numFmtId="0" fontId="3" fillId="0" borderId="0" xfId="0" applyFont="1" applyFill="1" applyBorder="1" applyAlignment="1">
      <alignment horizontal="left" vertical="center"/>
    </xf>
    <xf numFmtId="0" fontId="0" fillId="0" borderId="37" xfId="0" quotePrefix="1" applyBorder="1" applyAlignment="1">
      <alignment horizontal="left" vertical="center" wrapText="1"/>
    </xf>
    <xf numFmtId="0" fontId="0" fillId="0" borderId="38" xfId="0" quotePrefix="1" applyBorder="1" applyAlignment="1">
      <alignment horizontal="left" vertical="center" wrapText="1"/>
    </xf>
    <xf numFmtId="0" fontId="0" fillId="0" borderId="39" xfId="0" quotePrefix="1" applyBorder="1" applyAlignment="1">
      <alignment horizontal="left" vertical="center" wrapText="1"/>
    </xf>
    <xf numFmtId="0" fontId="11" fillId="3" borderId="34" xfId="0" applyFont="1" applyFill="1" applyBorder="1" applyAlignment="1">
      <alignment horizontal="left"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0" fillId="0" borderId="7" xfId="0" applyFont="1" applyBorder="1" applyAlignment="1">
      <alignment horizontal="right" vertical="center"/>
    </xf>
    <xf numFmtId="0" fontId="0" fillId="0" borderId="0" xfId="0" applyFont="1" applyBorder="1" applyAlignment="1">
      <alignment horizontal="right" vertical="center"/>
    </xf>
    <xf numFmtId="0" fontId="19" fillId="0" borderId="37" xfId="0" applyFont="1" applyBorder="1" applyAlignment="1">
      <alignment horizontal="left" wrapText="1"/>
    </xf>
    <xf numFmtId="0" fontId="19" fillId="0" borderId="38" xfId="0" applyFont="1" applyBorder="1" applyAlignment="1">
      <alignment horizontal="left" wrapText="1"/>
    </xf>
    <xf numFmtId="0" fontId="19" fillId="0" borderId="39" xfId="0" applyFont="1" applyBorder="1" applyAlignment="1">
      <alignment horizontal="left" wrapText="1"/>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3" fillId="0" borderId="7" xfId="0" applyFont="1" applyBorder="1" applyAlignment="1">
      <alignment horizontal="left" wrapText="1"/>
    </xf>
    <xf numFmtId="0" fontId="13" fillId="0" borderId="0" xfId="0" applyFont="1" applyBorder="1" applyAlignment="1">
      <alignment horizontal="left" wrapText="1"/>
    </xf>
    <xf numFmtId="0" fontId="13" fillId="0" borderId="8" xfId="0" applyFont="1" applyBorder="1" applyAlignment="1">
      <alignment horizontal="left"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13" fillId="0" borderId="37" xfId="0" applyFont="1" applyBorder="1" applyAlignment="1">
      <alignment horizontal="left" wrapText="1"/>
    </xf>
    <xf numFmtId="0" fontId="13" fillId="0" borderId="38" xfId="0" applyFont="1" applyBorder="1" applyAlignment="1">
      <alignment horizontal="left" wrapText="1"/>
    </xf>
    <xf numFmtId="0" fontId="13" fillId="0" borderId="39" xfId="0" applyFont="1" applyBorder="1" applyAlignment="1">
      <alignment horizontal="left" wrapText="1"/>
    </xf>
    <xf numFmtId="0" fontId="13" fillId="0" borderId="7" xfId="0" applyFont="1" applyBorder="1" applyAlignment="1">
      <alignment horizontal="left"/>
    </xf>
    <xf numFmtId="0" fontId="13" fillId="0" borderId="0" xfId="0" applyFont="1" applyBorder="1" applyAlignment="1">
      <alignment horizontal="left"/>
    </xf>
    <xf numFmtId="0" fontId="13" fillId="0" borderId="8" xfId="0" applyFont="1" applyBorder="1" applyAlignment="1">
      <alignment horizontal="left"/>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482600</xdr:colOff>
      <xdr:row>0</xdr:row>
      <xdr:rowOff>50800</xdr:rowOff>
    </xdr:from>
    <xdr:to>
      <xdr:col>0</xdr:col>
      <xdr:colOff>1892300</xdr:colOff>
      <xdr:row>0</xdr:row>
      <xdr:rowOff>520700</xdr:rowOff>
    </xdr:to>
    <xdr:pic>
      <xdr:nvPicPr>
        <xdr:cNvPr id="3"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600" y="50800"/>
          <a:ext cx="1409700" cy="46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1123950</xdr:colOff>
      <xdr:row>4</xdr:row>
      <xdr:rowOff>44450</xdr:rowOff>
    </xdr:from>
    <xdr:to>
      <xdr:col>2</xdr:col>
      <xdr:colOff>289417</xdr:colOff>
      <xdr:row>5</xdr:row>
      <xdr:rowOff>114300</xdr:rowOff>
    </xdr:to>
    <xdr:pic>
      <xdr:nvPicPr>
        <xdr:cNvPr id="4" name="Image 3"/>
        <xdr:cNvPicPr>
          <a:picLocks noChangeAspect="1"/>
        </xdr:cNvPicPr>
      </xdr:nvPicPr>
      <xdr:blipFill>
        <a:blip xmlns:r="http://schemas.openxmlformats.org/officeDocument/2006/relationships" r:embed="rId1"/>
        <a:stretch>
          <a:fillRect/>
        </a:stretch>
      </xdr:blipFill>
      <xdr:spPr>
        <a:xfrm>
          <a:off x="1123950" y="1123950"/>
          <a:ext cx="4855067" cy="1466850"/>
        </a:xfrm>
        <a:prstGeom prst="rect">
          <a:avLst/>
        </a:prstGeom>
      </xdr:spPr>
    </xdr:pic>
    <xdr:clientData/>
  </xdr:twoCellAnchor>
  <xdr:twoCellAnchor editAs="oneCell">
    <xdr:from>
      <xdr:col>0</xdr:col>
      <xdr:colOff>76200</xdr:colOff>
      <xdr:row>4</xdr:row>
      <xdr:rowOff>88900</xdr:rowOff>
    </xdr:from>
    <xdr:to>
      <xdr:col>0</xdr:col>
      <xdr:colOff>1228886</xdr:colOff>
      <xdr:row>4</xdr:row>
      <xdr:rowOff>851006</xdr:rowOff>
    </xdr:to>
    <xdr:pic>
      <xdr:nvPicPr>
        <xdr:cNvPr id="5" name="Image 4"/>
        <xdr:cNvPicPr>
          <a:picLocks noChangeAspect="1"/>
        </xdr:cNvPicPr>
      </xdr:nvPicPr>
      <xdr:blipFill>
        <a:blip xmlns:r="http://schemas.openxmlformats.org/officeDocument/2006/relationships" r:embed="rId2"/>
        <a:stretch>
          <a:fillRect/>
        </a:stretch>
      </xdr:blipFill>
      <xdr:spPr>
        <a:xfrm>
          <a:off x="76200" y="1193800"/>
          <a:ext cx="1152686" cy="762106"/>
        </a:xfrm>
        <a:prstGeom prst="rect">
          <a:avLst/>
        </a:prstGeom>
      </xdr:spPr>
    </xdr:pic>
    <xdr:clientData/>
  </xdr:twoCellAnchor>
  <xdr:twoCellAnchor editAs="oneCell">
    <xdr:from>
      <xdr:col>0</xdr:col>
      <xdr:colOff>139700</xdr:colOff>
      <xdr:row>0</xdr:row>
      <xdr:rowOff>76200</xdr:rowOff>
    </xdr:from>
    <xdr:to>
      <xdr:col>0</xdr:col>
      <xdr:colOff>825500</xdr:colOff>
      <xdr:row>0</xdr:row>
      <xdr:rowOff>393700</xdr:rowOff>
    </xdr:to>
    <xdr:pic>
      <xdr:nvPicPr>
        <xdr:cNvPr id="6" name="Picture 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9700" y="76200"/>
          <a:ext cx="685800" cy="317500"/>
        </a:xfrm>
        <a:prstGeom prst="rect">
          <a:avLst/>
        </a:prstGeom>
      </xdr:spPr>
    </xdr:pic>
    <xdr:clientData/>
  </xdr:twoCellAnchor>
  <xdr:oneCellAnchor>
    <xdr:from>
      <xdr:col>0</xdr:col>
      <xdr:colOff>0</xdr:colOff>
      <xdr:row>32</xdr:row>
      <xdr:rowOff>25400</xdr:rowOff>
    </xdr:from>
    <xdr:ext cx="2019300" cy="405367"/>
    <xdr:sp macro="" textlink="">
      <xdr:nvSpPr>
        <xdr:cNvPr id="2" name="ZoneTexte 1"/>
        <xdr:cNvSpPr txBox="1"/>
      </xdr:nvSpPr>
      <xdr:spPr>
        <a:xfrm>
          <a:off x="0" y="8547100"/>
          <a:ext cx="2019300"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a:solidFill>
                <a:srgbClr val="0070C0"/>
              </a:solidFill>
            </a:rPr>
            <a:t>!! Mise à jour avec le remplissage des radionucléides du formulaire</a:t>
          </a:r>
        </a:p>
      </xdr:txBody>
    </xdr:sp>
    <xdr:clientData/>
  </xdr:oneCellAnchor>
  <xdr:oneCellAnchor>
    <xdr:from>
      <xdr:col>0</xdr:col>
      <xdr:colOff>0</xdr:colOff>
      <xdr:row>23</xdr:row>
      <xdr:rowOff>12700</xdr:rowOff>
    </xdr:from>
    <xdr:ext cx="2019300" cy="405367"/>
    <xdr:sp macro="" textlink="">
      <xdr:nvSpPr>
        <xdr:cNvPr id="7" name="ZoneTexte 6"/>
        <xdr:cNvSpPr txBox="1"/>
      </xdr:nvSpPr>
      <xdr:spPr>
        <a:xfrm>
          <a:off x="0" y="6781800"/>
          <a:ext cx="2019300"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a:solidFill>
                <a:srgbClr val="0070C0"/>
              </a:solidFill>
            </a:rPr>
            <a:t>!! Mise à jour avec le remplissage des radionucléides du formulaire</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abSelected="1" zoomScale="75" zoomScaleNormal="75" workbookViewId="0">
      <selection activeCell="H1" sqref="H1"/>
    </sheetView>
  </sheetViews>
  <sheetFormatPr baseColWidth="10" defaultRowHeight="15" x14ac:dyDescent="0.25"/>
  <cols>
    <col min="1" max="1" width="34.5703125" customWidth="1"/>
    <col min="2" max="7" width="10.85546875" customWidth="1"/>
  </cols>
  <sheetData>
    <row r="1" spans="1:7" ht="55.5" customHeight="1" x14ac:dyDescent="0.25">
      <c r="A1" s="14" t="s">
        <v>29</v>
      </c>
      <c r="B1" s="67" t="s">
        <v>59</v>
      </c>
      <c r="C1" s="68"/>
      <c r="D1" s="68"/>
      <c r="E1" s="68"/>
      <c r="F1" s="68"/>
      <c r="G1" s="69"/>
    </row>
    <row r="2" spans="1:7" ht="5.25" customHeight="1" x14ac:dyDescent="0.25">
      <c r="A2" s="70"/>
      <c r="B2" s="70"/>
      <c r="C2" s="70"/>
      <c r="D2" s="70"/>
      <c r="E2" s="70"/>
      <c r="F2" s="70"/>
      <c r="G2" s="70"/>
    </row>
    <row r="3" spans="1:7" ht="17.25" customHeight="1" x14ac:dyDescent="0.25">
      <c r="A3" s="10" t="s">
        <v>2</v>
      </c>
      <c r="B3" s="52"/>
      <c r="C3" s="53"/>
      <c r="D3" s="53"/>
      <c r="E3" s="53"/>
      <c r="F3" s="53"/>
      <c r="G3" s="54"/>
    </row>
    <row r="4" spans="1:7" ht="17.25" customHeight="1" x14ac:dyDescent="0.25">
      <c r="A4" s="11" t="s">
        <v>4</v>
      </c>
      <c r="B4" s="55"/>
      <c r="C4" s="56"/>
      <c r="D4" s="56"/>
      <c r="E4" s="56"/>
      <c r="F4" s="56"/>
      <c r="G4" s="57"/>
    </row>
    <row r="5" spans="1:7" ht="17.25" customHeight="1" x14ac:dyDescent="0.25">
      <c r="A5" s="11" t="s">
        <v>3</v>
      </c>
      <c r="B5" s="55"/>
      <c r="C5" s="56"/>
      <c r="D5" s="56"/>
      <c r="E5" s="56"/>
      <c r="F5" s="56"/>
      <c r="G5" s="57"/>
    </row>
    <row r="6" spans="1:7" ht="17.25" customHeight="1" x14ac:dyDescent="0.25">
      <c r="A6" s="11" t="s">
        <v>5</v>
      </c>
      <c r="B6" s="55"/>
      <c r="C6" s="56"/>
      <c r="D6" s="56"/>
      <c r="E6" s="56"/>
      <c r="F6" s="56"/>
      <c r="G6" s="57"/>
    </row>
    <row r="7" spans="1:7" ht="17.25" customHeight="1" x14ac:dyDescent="0.25">
      <c r="A7" s="11" t="s">
        <v>6</v>
      </c>
      <c r="B7" s="71"/>
      <c r="C7" s="72"/>
      <c r="D7" s="72"/>
      <c r="E7" s="72"/>
      <c r="F7" s="72"/>
      <c r="G7" s="73"/>
    </row>
    <row r="8" spans="1:7" ht="5.25" customHeight="1" x14ac:dyDescent="0.25">
      <c r="A8" s="80"/>
      <c r="B8" s="80"/>
      <c r="C8" s="80"/>
      <c r="D8" s="80"/>
      <c r="E8" s="80"/>
      <c r="F8" s="80"/>
      <c r="G8" s="80"/>
    </row>
    <row r="9" spans="1:7" s="2" customFormat="1" ht="18.75" customHeight="1" x14ac:dyDescent="0.25">
      <c r="A9" s="8" t="s">
        <v>0</v>
      </c>
      <c r="B9" s="59" t="s">
        <v>8</v>
      </c>
      <c r="C9" s="60"/>
      <c r="D9" s="61"/>
      <c r="E9" s="59" t="s">
        <v>9</v>
      </c>
      <c r="F9" s="60"/>
      <c r="G9" s="61"/>
    </row>
    <row r="10" spans="1:7" ht="17.25" customHeight="1" x14ac:dyDescent="0.25">
      <c r="A10" s="10" t="s">
        <v>11</v>
      </c>
      <c r="B10" s="52"/>
      <c r="C10" s="53"/>
      <c r="D10" s="54"/>
      <c r="E10" s="52"/>
      <c r="F10" s="53"/>
      <c r="G10" s="54"/>
    </row>
    <row r="11" spans="1:7" ht="17.25" customHeight="1" x14ac:dyDescent="0.25">
      <c r="A11" s="11" t="s">
        <v>12</v>
      </c>
      <c r="B11" s="55"/>
      <c r="C11" s="56"/>
      <c r="D11" s="57"/>
      <c r="E11" s="55"/>
      <c r="F11" s="56"/>
      <c r="G11" s="57"/>
    </row>
    <row r="12" spans="1:7" ht="17.25" customHeight="1" x14ac:dyDescent="0.25">
      <c r="A12" s="12" t="s">
        <v>55</v>
      </c>
      <c r="B12" s="58"/>
      <c r="C12" s="58"/>
      <c r="D12" s="58"/>
      <c r="E12" s="58"/>
      <c r="F12" s="58"/>
      <c r="G12" s="58"/>
    </row>
    <row r="13" spans="1:7" ht="5.25" customHeight="1" x14ac:dyDescent="0.25">
      <c r="A13" s="64"/>
      <c r="B13" s="64"/>
      <c r="C13" s="64"/>
      <c r="D13" s="64"/>
      <c r="E13" s="64"/>
      <c r="F13" s="64"/>
      <c r="G13" s="64"/>
    </row>
    <row r="14" spans="1:7" ht="27.75" customHeight="1" x14ac:dyDescent="0.25">
      <c r="A14" s="9" t="s">
        <v>19</v>
      </c>
      <c r="B14" s="5" t="s">
        <v>25</v>
      </c>
      <c r="C14" s="65" t="s">
        <v>7</v>
      </c>
      <c r="D14" s="66"/>
      <c r="E14" s="5" t="s">
        <v>25</v>
      </c>
      <c r="F14" s="65" t="s">
        <v>7</v>
      </c>
      <c r="G14" s="66"/>
    </row>
    <row r="15" spans="1:7" ht="18" customHeight="1" x14ac:dyDescent="0.25">
      <c r="A15" s="13"/>
      <c r="B15" s="15"/>
      <c r="C15" s="62"/>
      <c r="D15" s="63"/>
      <c r="E15" s="15"/>
      <c r="F15" s="62"/>
      <c r="G15" s="63"/>
    </row>
    <row r="16" spans="1:7" ht="27.75" customHeight="1" x14ac:dyDescent="0.25">
      <c r="A16" s="79" t="s">
        <v>22</v>
      </c>
      <c r="B16" s="6" t="s">
        <v>24</v>
      </c>
      <c r="C16" s="3" t="s">
        <v>30</v>
      </c>
      <c r="D16" s="7" t="s">
        <v>38</v>
      </c>
      <c r="E16" s="6" t="s">
        <v>24</v>
      </c>
      <c r="F16" s="3" t="s">
        <v>30</v>
      </c>
      <c r="G16" s="7" t="s">
        <v>38</v>
      </c>
    </row>
    <row r="17" spans="1:7" ht="18" customHeight="1" x14ac:dyDescent="0.25">
      <c r="A17" s="79"/>
      <c r="B17" s="16"/>
      <c r="C17" s="17"/>
      <c r="D17" s="18"/>
      <c r="E17" s="16"/>
      <c r="F17" s="17"/>
      <c r="G17" s="18"/>
    </row>
    <row r="18" spans="1:7" ht="15.75" customHeight="1" x14ac:dyDescent="0.25">
      <c r="A18" s="75" t="s">
        <v>1</v>
      </c>
      <c r="B18" s="76"/>
      <c r="C18" s="76"/>
      <c r="D18" s="76"/>
      <c r="E18" s="76"/>
      <c r="F18" s="76"/>
      <c r="G18" s="77"/>
    </row>
    <row r="19" spans="1:7" ht="18" customHeight="1" x14ac:dyDescent="0.25">
      <c r="A19" s="11" t="s">
        <v>21</v>
      </c>
      <c r="B19" s="19"/>
      <c r="C19" s="20"/>
      <c r="D19" s="21"/>
      <c r="E19" s="19"/>
      <c r="F19" s="22"/>
      <c r="G19" s="23"/>
    </row>
    <row r="20" spans="1:7" ht="18" customHeight="1" x14ac:dyDescent="0.25">
      <c r="A20" s="11" t="s">
        <v>13</v>
      </c>
      <c r="B20" s="19"/>
      <c r="C20" s="22"/>
      <c r="D20" s="23"/>
      <c r="E20" s="19"/>
      <c r="F20" s="22"/>
      <c r="G20" s="23"/>
    </row>
    <row r="21" spans="1:7" ht="15.75" customHeight="1" x14ac:dyDescent="0.25">
      <c r="A21" s="75" t="s">
        <v>23</v>
      </c>
      <c r="B21" s="76"/>
      <c r="C21" s="76"/>
      <c r="D21" s="76"/>
      <c r="E21" s="76"/>
      <c r="F21" s="76"/>
      <c r="G21" s="77"/>
    </row>
    <row r="22" spans="1:7" ht="15" customHeight="1" x14ac:dyDescent="0.25">
      <c r="A22" s="11" t="s">
        <v>14</v>
      </c>
      <c r="B22" s="19"/>
      <c r="C22" s="22"/>
      <c r="D22" s="23"/>
      <c r="E22" s="19"/>
      <c r="F22" s="22"/>
      <c r="G22" s="23"/>
    </row>
    <row r="23" spans="1:7" ht="15" customHeight="1" x14ac:dyDescent="0.25">
      <c r="A23" s="11" t="s">
        <v>15</v>
      </c>
      <c r="B23" s="19"/>
      <c r="C23" s="22"/>
      <c r="D23" s="23"/>
      <c r="E23" s="19"/>
      <c r="F23" s="22"/>
      <c r="G23" s="23"/>
    </row>
    <row r="24" spans="1:7" ht="15" customHeight="1" x14ac:dyDescent="0.25">
      <c r="A24" s="11" t="s">
        <v>16</v>
      </c>
      <c r="B24" s="19"/>
      <c r="C24" s="22"/>
      <c r="D24" s="23"/>
      <c r="E24" s="19"/>
      <c r="F24" s="22"/>
      <c r="G24" s="23"/>
    </row>
    <row r="25" spans="1:7" ht="15" customHeight="1" x14ac:dyDescent="0.25">
      <c r="A25" s="12" t="s">
        <v>17</v>
      </c>
      <c r="B25" s="24"/>
      <c r="C25" s="25"/>
      <c r="D25" s="26"/>
      <c r="E25" s="24"/>
      <c r="F25" s="25"/>
      <c r="G25" s="26"/>
    </row>
    <row r="26" spans="1:7" s="4" customFormat="1" ht="5.25" customHeight="1" x14ac:dyDescent="0.25">
      <c r="A26" s="74"/>
      <c r="B26" s="74"/>
      <c r="C26" s="74"/>
      <c r="D26" s="74"/>
      <c r="E26" s="74"/>
      <c r="F26" s="74"/>
      <c r="G26" s="74"/>
    </row>
    <row r="27" spans="1:7" ht="27.75" customHeight="1" x14ac:dyDescent="0.25">
      <c r="A27" s="9" t="s">
        <v>20</v>
      </c>
      <c r="B27" s="5" t="s">
        <v>26</v>
      </c>
      <c r="C27" s="65" t="s">
        <v>10</v>
      </c>
      <c r="D27" s="66"/>
      <c r="E27" s="5" t="s">
        <v>26</v>
      </c>
      <c r="F27" s="65" t="s">
        <v>10</v>
      </c>
      <c r="G27" s="66"/>
    </row>
    <row r="28" spans="1:7" ht="18" customHeight="1" x14ac:dyDescent="0.25">
      <c r="A28" s="13"/>
      <c r="B28" s="15"/>
      <c r="C28" s="62"/>
      <c r="D28" s="63"/>
      <c r="E28" s="15"/>
      <c r="F28" s="62"/>
      <c r="G28" s="63"/>
    </row>
    <row r="29" spans="1:7" ht="27.75" customHeight="1" x14ac:dyDescent="0.25">
      <c r="A29" s="79" t="s">
        <v>22</v>
      </c>
      <c r="B29" s="6" t="s">
        <v>24</v>
      </c>
      <c r="C29" s="3" t="s">
        <v>30</v>
      </c>
      <c r="D29" s="7" t="s">
        <v>38</v>
      </c>
      <c r="E29" s="6" t="s">
        <v>24</v>
      </c>
      <c r="F29" s="3" t="s">
        <v>30</v>
      </c>
      <c r="G29" s="7" t="s">
        <v>38</v>
      </c>
    </row>
    <row r="30" spans="1:7" ht="18" customHeight="1" x14ac:dyDescent="0.25">
      <c r="A30" s="79"/>
      <c r="B30" s="16"/>
      <c r="C30" s="17"/>
      <c r="D30" s="18"/>
      <c r="E30" s="16"/>
      <c r="F30" s="17"/>
      <c r="G30" s="18"/>
    </row>
    <row r="31" spans="1:7" ht="18" customHeight="1" x14ac:dyDescent="0.25">
      <c r="A31" s="75" t="s">
        <v>1</v>
      </c>
      <c r="B31" s="76"/>
      <c r="C31" s="76"/>
      <c r="D31" s="76"/>
      <c r="E31" s="76"/>
      <c r="F31" s="76"/>
      <c r="G31" s="77"/>
    </row>
    <row r="32" spans="1:7" ht="18" customHeight="1" x14ac:dyDescent="0.25">
      <c r="A32" s="11" t="s">
        <v>21</v>
      </c>
      <c r="B32" s="19"/>
      <c r="C32" s="20"/>
      <c r="D32" s="21"/>
      <c r="E32" s="19"/>
      <c r="F32" s="22"/>
      <c r="G32" s="23"/>
    </row>
    <row r="33" spans="1:7" ht="18" customHeight="1" x14ac:dyDescent="0.25">
      <c r="A33" s="11" t="s">
        <v>13</v>
      </c>
      <c r="B33" s="19"/>
      <c r="C33" s="22"/>
      <c r="D33" s="23"/>
      <c r="E33" s="19"/>
      <c r="F33" s="22"/>
      <c r="G33" s="23"/>
    </row>
    <row r="34" spans="1:7" ht="18" customHeight="1" x14ac:dyDescent="0.25">
      <c r="A34" s="75" t="s">
        <v>23</v>
      </c>
      <c r="B34" s="76"/>
      <c r="C34" s="76"/>
      <c r="D34" s="76"/>
      <c r="E34" s="76"/>
      <c r="F34" s="76"/>
      <c r="G34" s="77"/>
    </row>
    <row r="35" spans="1:7" ht="15" customHeight="1" x14ac:dyDescent="0.25">
      <c r="A35" s="11" t="s">
        <v>14</v>
      </c>
      <c r="B35" s="19"/>
      <c r="C35" s="22"/>
      <c r="D35" s="23"/>
      <c r="E35" s="19"/>
      <c r="F35" s="22"/>
      <c r="G35" s="23"/>
    </row>
    <row r="36" spans="1:7" ht="15" customHeight="1" x14ac:dyDescent="0.25">
      <c r="A36" s="11" t="s">
        <v>15</v>
      </c>
      <c r="B36" s="19"/>
      <c r="C36" s="22"/>
      <c r="D36" s="23"/>
      <c r="E36" s="19"/>
      <c r="F36" s="22"/>
      <c r="G36" s="23"/>
    </row>
    <row r="37" spans="1:7" ht="15" customHeight="1" x14ac:dyDescent="0.25">
      <c r="A37" s="11" t="s">
        <v>16</v>
      </c>
      <c r="B37" s="19"/>
      <c r="C37" s="22"/>
      <c r="D37" s="23"/>
      <c r="E37" s="19"/>
      <c r="F37" s="22"/>
      <c r="G37" s="23"/>
    </row>
    <row r="38" spans="1:7" ht="15" customHeight="1" x14ac:dyDescent="0.25">
      <c r="A38" s="12" t="s">
        <v>17</v>
      </c>
      <c r="B38" s="24"/>
      <c r="C38" s="25"/>
      <c r="D38" s="26"/>
      <c r="E38" s="24"/>
      <c r="F38" s="25"/>
      <c r="G38" s="26"/>
    </row>
    <row r="39" spans="1:7" s="4" customFormat="1" ht="5.25" customHeight="1" x14ac:dyDescent="0.25">
      <c r="A39" s="74"/>
      <c r="B39" s="74"/>
      <c r="C39" s="74"/>
      <c r="D39" s="74"/>
      <c r="E39" s="74"/>
      <c r="F39" s="74"/>
      <c r="G39" s="74"/>
    </row>
    <row r="40" spans="1:7" ht="27.75" customHeight="1" x14ac:dyDescent="0.25">
      <c r="A40" s="38" t="s">
        <v>18</v>
      </c>
      <c r="B40" s="78"/>
      <c r="C40" s="78"/>
      <c r="D40" s="78"/>
      <c r="E40" s="78"/>
      <c r="F40" s="78"/>
      <c r="G40" s="78"/>
    </row>
    <row r="41" spans="1:7" ht="5.25" customHeight="1" x14ac:dyDescent="0.25">
      <c r="A41" s="74"/>
      <c r="B41" s="74"/>
      <c r="C41" s="74"/>
      <c r="D41" s="74"/>
      <c r="E41" s="74"/>
      <c r="F41" s="74"/>
      <c r="G41" s="74"/>
    </row>
    <row r="42" spans="1:7" ht="33" customHeight="1" x14ac:dyDescent="0.25">
      <c r="A42" s="81" t="s">
        <v>28</v>
      </c>
      <c r="B42" s="82"/>
      <c r="C42" s="83"/>
      <c r="D42" s="84"/>
      <c r="E42" s="84"/>
      <c r="F42" s="84"/>
      <c r="G42" s="85"/>
    </row>
    <row r="43" spans="1:7" ht="5.25" customHeight="1" x14ac:dyDescent="0.25">
      <c r="A43" s="74"/>
      <c r="B43" s="74"/>
      <c r="C43" s="74"/>
      <c r="D43" s="74"/>
      <c r="E43" s="74"/>
      <c r="F43" s="74"/>
      <c r="G43" s="74"/>
    </row>
    <row r="44" spans="1:7" ht="30.75" customHeight="1" x14ac:dyDescent="0.25">
      <c r="A44" s="81" t="s">
        <v>60</v>
      </c>
      <c r="B44" s="86"/>
      <c r="C44" s="86"/>
      <c r="D44" s="82"/>
      <c r="E44" s="83"/>
      <c r="F44" s="84"/>
      <c r="G44" s="85"/>
    </row>
    <row r="45" spans="1:7" x14ac:dyDescent="0.25">
      <c r="A45" s="87" t="s">
        <v>27</v>
      </c>
      <c r="B45" s="87"/>
      <c r="C45" s="87"/>
      <c r="D45" s="87"/>
      <c r="E45" s="87"/>
      <c r="F45" s="87"/>
      <c r="G45" s="87"/>
    </row>
  </sheetData>
  <mergeCells count="41">
    <mergeCell ref="A42:B42"/>
    <mergeCell ref="C42:G42"/>
    <mergeCell ref="A44:D44"/>
    <mergeCell ref="E44:G44"/>
    <mergeCell ref="A45:G45"/>
    <mergeCell ref="A43:G43"/>
    <mergeCell ref="B7:G7"/>
    <mergeCell ref="A41:G41"/>
    <mergeCell ref="A31:G31"/>
    <mergeCell ref="A34:G34"/>
    <mergeCell ref="A39:G39"/>
    <mergeCell ref="B40:G40"/>
    <mergeCell ref="A29:A30"/>
    <mergeCell ref="A16:A17"/>
    <mergeCell ref="A18:G18"/>
    <mergeCell ref="A21:G21"/>
    <mergeCell ref="A26:G26"/>
    <mergeCell ref="C27:D27"/>
    <mergeCell ref="A8:G8"/>
    <mergeCell ref="B9:D9"/>
    <mergeCell ref="C28:D28"/>
    <mergeCell ref="F27:G27"/>
    <mergeCell ref="B1:G1"/>
    <mergeCell ref="B3:G3"/>
    <mergeCell ref="B4:G4"/>
    <mergeCell ref="B5:G5"/>
    <mergeCell ref="B6:G6"/>
    <mergeCell ref="A2:G2"/>
    <mergeCell ref="F28:G28"/>
    <mergeCell ref="E11:G11"/>
    <mergeCell ref="E12:G12"/>
    <mergeCell ref="A13:G13"/>
    <mergeCell ref="F14:G14"/>
    <mergeCell ref="F15:G15"/>
    <mergeCell ref="C14:D14"/>
    <mergeCell ref="C15:D15"/>
    <mergeCell ref="B10:D10"/>
    <mergeCell ref="B11:D11"/>
    <mergeCell ref="B12:D12"/>
    <mergeCell ref="E9:G9"/>
    <mergeCell ref="E10:G10"/>
  </mergeCells>
  <dataValidations count="1">
    <dataValidation type="list" allowBlank="1" showInputMessage="1" showErrorMessage="1" sqref="E15 E28 B28 B32:E32 B15 B19:E19 B17:G17 B30:G30">
      <formula1>"O,N"</formula1>
    </dataValidation>
  </dataValidations>
  <pageMargins left="0.23622047244094491" right="0.19685039370078741"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75" zoomScaleNormal="75" workbookViewId="0">
      <selection activeCell="I17" sqref="I17"/>
    </sheetView>
  </sheetViews>
  <sheetFormatPr baseColWidth="10" defaultRowHeight="15" x14ac:dyDescent="0.25"/>
  <cols>
    <col min="1" max="1" width="73.85546875" customWidth="1"/>
    <col min="4" max="4" width="13.28515625" customWidth="1"/>
  </cols>
  <sheetData>
    <row r="1" spans="1:10" ht="36.75" customHeight="1" x14ac:dyDescent="0.25">
      <c r="A1" s="41" t="s">
        <v>54</v>
      </c>
      <c r="B1" s="42"/>
      <c r="C1" s="43"/>
    </row>
    <row r="2" spans="1:10" ht="28.5" customHeight="1" x14ac:dyDescent="0.25"/>
    <row r="3" spans="1:10" ht="18.75" x14ac:dyDescent="0.25">
      <c r="A3" s="91" t="s">
        <v>36</v>
      </c>
      <c r="B3" s="92"/>
      <c r="C3" s="93"/>
    </row>
    <row r="4" spans="1:10" ht="32.25" customHeight="1" x14ac:dyDescent="0.25">
      <c r="A4" s="104" t="s">
        <v>61</v>
      </c>
      <c r="B4" s="105"/>
      <c r="C4" s="106"/>
    </row>
    <row r="5" spans="1:10" ht="110.25" customHeight="1" x14ac:dyDescent="0.25">
      <c r="A5" s="101"/>
      <c r="B5" s="102"/>
      <c r="C5" s="103"/>
    </row>
    <row r="6" spans="1:10" x14ac:dyDescent="0.25">
      <c r="A6" s="116" t="s">
        <v>31</v>
      </c>
      <c r="B6" s="117"/>
      <c r="C6" s="118"/>
      <c r="J6" s="27"/>
    </row>
    <row r="7" spans="1:10" x14ac:dyDescent="0.25">
      <c r="A7" s="113" t="s">
        <v>33</v>
      </c>
      <c r="B7" s="114"/>
      <c r="C7" s="115"/>
      <c r="J7" s="27"/>
    </row>
    <row r="8" spans="1:10" ht="33" customHeight="1" x14ac:dyDescent="0.25">
      <c r="A8" s="110" t="s">
        <v>32</v>
      </c>
      <c r="B8" s="111"/>
      <c r="C8" s="112"/>
      <c r="D8" s="28"/>
      <c r="E8" s="28"/>
      <c r="F8" s="28"/>
      <c r="G8" s="28"/>
      <c r="H8" s="28"/>
      <c r="I8" s="28"/>
    </row>
    <row r="9" spans="1:10" ht="17.25" customHeight="1" x14ac:dyDescent="0.25"/>
    <row r="10" spans="1:10" ht="18.75" x14ac:dyDescent="0.25">
      <c r="A10" s="91" t="s">
        <v>35</v>
      </c>
      <c r="B10" s="92"/>
      <c r="C10" s="93"/>
    </row>
    <row r="11" spans="1:10" ht="63" customHeight="1" x14ac:dyDescent="0.25">
      <c r="A11" s="107" t="s">
        <v>37</v>
      </c>
      <c r="B11" s="108"/>
      <c r="C11" s="109"/>
    </row>
    <row r="12" spans="1:10" ht="17.25" customHeight="1" x14ac:dyDescent="0.25">
      <c r="A12" s="31"/>
      <c r="B12" s="31"/>
      <c r="C12" s="31"/>
      <c r="D12" s="27"/>
    </row>
    <row r="13" spans="1:10" ht="18.75" x14ac:dyDescent="0.25">
      <c r="A13" s="91" t="s">
        <v>62</v>
      </c>
      <c r="B13" s="92"/>
      <c r="C13" s="93"/>
      <c r="D13" s="27"/>
    </row>
    <row r="14" spans="1:10" ht="57.75" customHeight="1" x14ac:dyDescent="0.25">
      <c r="A14" s="88" t="s">
        <v>64</v>
      </c>
      <c r="B14" s="89"/>
      <c r="C14" s="90"/>
      <c r="D14" s="27"/>
      <c r="E14" s="2"/>
    </row>
    <row r="15" spans="1:10" ht="17.25" customHeight="1" x14ac:dyDescent="0.25">
      <c r="A15" s="48"/>
      <c r="B15" s="49"/>
      <c r="C15" s="50"/>
      <c r="D15" s="27"/>
    </row>
    <row r="16" spans="1:10" ht="18.75" x14ac:dyDescent="0.25">
      <c r="A16" s="91" t="s">
        <v>63</v>
      </c>
      <c r="B16" s="92"/>
      <c r="C16" s="93"/>
    </row>
    <row r="17" spans="1:6" ht="46.5" customHeight="1" x14ac:dyDescent="0.25">
      <c r="A17" s="88" t="s">
        <v>34</v>
      </c>
      <c r="B17" s="89"/>
      <c r="C17" s="90"/>
    </row>
    <row r="18" spans="1:6" ht="17.25" customHeight="1" x14ac:dyDescent="0.25">
      <c r="A18" s="29"/>
    </row>
    <row r="19" spans="1:6" ht="18.75" x14ac:dyDescent="0.25">
      <c r="A19" s="91" t="s">
        <v>39</v>
      </c>
      <c r="B19" s="92"/>
      <c r="C19" s="93"/>
    </row>
    <row r="20" spans="1:6" ht="47.25" customHeight="1" x14ac:dyDescent="0.25">
      <c r="A20" s="88" t="s">
        <v>57</v>
      </c>
      <c r="B20" s="89"/>
      <c r="C20" s="90"/>
    </row>
    <row r="21" spans="1:6" ht="17.25" customHeight="1" x14ac:dyDescent="0.25">
      <c r="A21" s="1"/>
      <c r="B21" s="1"/>
      <c r="C21" s="1"/>
    </row>
    <row r="22" spans="1:6" ht="18.75" x14ac:dyDescent="0.25">
      <c r="A22" s="44" t="s">
        <v>50</v>
      </c>
      <c r="B22" s="33" t="s">
        <v>41</v>
      </c>
      <c r="C22" s="34" t="s">
        <v>42</v>
      </c>
      <c r="F22" s="27"/>
    </row>
    <row r="23" spans="1:6" ht="15.75" x14ac:dyDescent="0.25">
      <c r="A23" s="46" t="s">
        <v>48</v>
      </c>
      <c r="B23" s="32">
        <v>20</v>
      </c>
      <c r="C23" s="35">
        <v>5</v>
      </c>
    </row>
    <row r="24" spans="1:6" ht="15.75" x14ac:dyDescent="0.25">
      <c r="A24" s="46" t="s">
        <v>49</v>
      </c>
      <c r="B24" s="32">
        <f>B23*7</f>
        <v>140</v>
      </c>
      <c r="C24" s="35">
        <f>C23*7</f>
        <v>35</v>
      </c>
    </row>
    <row r="25" spans="1:6" ht="15.75" x14ac:dyDescent="0.25">
      <c r="A25" s="45" t="s">
        <v>40</v>
      </c>
      <c r="B25" s="39">
        <f>SUM(IF('Formulaire Participation'!B17="O",B23*7),IF('Formulaire Participation'!B30="O",B23*7),IF('Formulaire Participation'!E17="O",B23*7),IF('Formulaire Participation'!E30="O",B23*7))</f>
        <v>0</v>
      </c>
      <c r="C25" s="40">
        <f>SUM(IF('Formulaire Participation'!C17="O",C23*7),IF('Formulaire Participation'!C30="O",C23*7),IF('Formulaire Participation'!F17="O",C23*7),IF('Formulaire Participation'!F30="O",C23*7))</f>
        <v>0</v>
      </c>
    </row>
    <row r="26" spans="1:6" ht="17.25" customHeight="1" x14ac:dyDescent="0.25">
      <c r="A26" s="31"/>
      <c r="B26" s="31"/>
      <c r="C26" s="31"/>
      <c r="D26" s="27"/>
    </row>
    <row r="27" spans="1:6" ht="18.75" x14ac:dyDescent="0.25">
      <c r="A27" s="91" t="s">
        <v>53</v>
      </c>
      <c r="B27" s="92"/>
      <c r="C27" s="93"/>
    </row>
    <row r="28" spans="1:6" ht="15.75" x14ac:dyDescent="0.25">
      <c r="A28" s="94" t="s">
        <v>43</v>
      </c>
      <c r="B28" s="95"/>
      <c r="C28" s="36">
        <v>60</v>
      </c>
      <c r="D28" s="30"/>
    </row>
    <row r="29" spans="1:6" ht="15.75" x14ac:dyDescent="0.25">
      <c r="A29" s="94" t="s">
        <v>44</v>
      </c>
      <c r="B29" s="95"/>
      <c r="C29" s="36">
        <v>15</v>
      </c>
      <c r="D29" s="30"/>
    </row>
    <row r="30" spans="1:6" ht="15.75" x14ac:dyDescent="0.25">
      <c r="A30" s="94" t="s">
        <v>45</v>
      </c>
      <c r="B30" s="95"/>
      <c r="C30" s="36">
        <v>15</v>
      </c>
      <c r="D30" s="30"/>
    </row>
    <row r="31" spans="1:6" ht="15.75" x14ac:dyDescent="0.25">
      <c r="A31" s="94" t="s">
        <v>46</v>
      </c>
      <c r="B31" s="95"/>
      <c r="C31" s="36">
        <f>2*(300*7/60)</f>
        <v>70</v>
      </c>
      <c r="D31" s="30"/>
    </row>
    <row r="32" spans="1:6" ht="15.75" x14ac:dyDescent="0.25">
      <c r="A32" s="94" t="s">
        <v>58</v>
      </c>
      <c r="B32" s="95"/>
      <c r="C32" s="36">
        <f>3*7</f>
        <v>21</v>
      </c>
      <c r="D32" s="30"/>
    </row>
    <row r="33" spans="1:4" ht="15.75" x14ac:dyDescent="0.25">
      <c r="A33" s="94" t="s">
        <v>47</v>
      </c>
      <c r="B33" s="95"/>
      <c r="C33" s="37">
        <f>SUM(C28:C32)/60</f>
        <v>3.0166666666666666</v>
      </c>
      <c r="D33" s="30"/>
    </row>
    <row r="34" spans="1:4" ht="15.75" x14ac:dyDescent="0.25">
      <c r="A34" s="99" t="s">
        <v>56</v>
      </c>
      <c r="B34" s="100"/>
      <c r="C34" s="47" t="str">
        <f>TEXT(SUM(IF('Formulaire Participation'!B17="O",C33),IF('Formulaire Participation'!C17="O",C33),IF('Formulaire Participation'!E17="O",C33),IF('Formulaire Participation'!F17="O",C33),IF('Formulaire Participation'!B30="O",C33),IF('Formulaire Participation'!C30="O",C33),IF('Formulaire Participation'!E30="O",C33),IF('Formulaire Participation'!F30="O",C33))/24,"j / hh:mm")</f>
        <v>0 / 00:00</v>
      </c>
      <c r="D34" s="30"/>
    </row>
    <row r="35" spans="1:4" ht="45.75" customHeight="1" x14ac:dyDescent="0.25">
      <c r="A35" s="96" t="s">
        <v>65</v>
      </c>
      <c r="B35" s="97"/>
      <c r="C35" s="98"/>
      <c r="D35" s="51"/>
    </row>
    <row r="36" spans="1:4" ht="17.25" customHeight="1" x14ac:dyDescent="0.25">
      <c r="A36" s="27"/>
    </row>
    <row r="37" spans="1:4" ht="18.75" x14ac:dyDescent="0.25">
      <c r="A37" s="91" t="s">
        <v>51</v>
      </c>
      <c r="B37" s="92"/>
      <c r="C37" s="93"/>
      <c r="D37" s="27"/>
    </row>
    <row r="38" spans="1:4" ht="46.5" customHeight="1" x14ac:dyDescent="0.25">
      <c r="A38" s="88" t="s">
        <v>52</v>
      </c>
      <c r="B38" s="89"/>
      <c r="C38" s="90"/>
      <c r="D38" s="27"/>
    </row>
  </sheetData>
  <mergeCells count="25">
    <mergeCell ref="A5:C5"/>
    <mergeCell ref="A4:C4"/>
    <mergeCell ref="A3:C3"/>
    <mergeCell ref="A16:C16"/>
    <mergeCell ref="A17:C17"/>
    <mergeCell ref="A11:C11"/>
    <mergeCell ref="A10:C10"/>
    <mergeCell ref="A8:C8"/>
    <mergeCell ref="A7:C7"/>
    <mergeCell ref="A6:C6"/>
    <mergeCell ref="A13:C13"/>
    <mergeCell ref="A14:C14"/>
    <mergeCell ref="A34:B34"/>
    <mergeCell ref="A37:C37"/>
    <mergeCell ref="A33:B33"/>
    <mergeCell ref="A38:C38"/>
    <mergeCell ref="A20:C20"/>
    <mergeCell ref="A19:C19"/>
    <mergeCell ref="A27:C27"/>
    <mergeCell ref="A28:B28"/>
    <mergeCell ref="A29:B29"/>
    <mergeCell ref="A30:B30"/>
    <mergeCell ref="A31:B31"/>
    <mergeCell ref="A32:B32"/>
    <mergeCell ref="A35:C35"/>
  </mergeCells>
  <pageMargins left="0.39370078740157483" right="0.23622047244094491"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Formulaire Participation</vt:lpstr>
      <vt:lpstr>FAQ</vt:lpstr>
    </vt:vector>
  </TitlesOfParts>
  <Company>CHIFSR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DEMONCHY Mathilde</dc:creator>
  <cp:lastModifiedBy>DEMONCHY Mathilde</cp:lastModifiedBy>
  <cp:lastPrinted>2020-04-25T05:29:09Z</cp:lastPrinted>
  <dcterms:created xsi:type="dcterms:W3CDTF">2020-04-08T07:22:09Z</dcterms:created>
  <dcterms:modified xsi:type="dcterms:W3CDTF">2020-04-30T15:54:39Z</dcterms:modified>
</cp:coreProperties>
</file>